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/>
  </bookViews>
  <sheets>
    <sheet name="School Figures" sheetId="4" r:id="rId1"/>
  </sheets>
  <calcPr calcId="125725"/>
</workbook>
</file>

<file path=xl/calcChain.xml><?xml version="1.0" encoding="utf-8"?>
<calcChain xmlns="http://schemas.openxmlformats.org/spreadsheetml/2006/main">
  <c r="J17" i="4"/>
  <c r="H17"/>
  <c r="F17"/>
  <c r="D17"/>
  <c r="C17"/>
</calcChain>
</file>

<file path=xl/sharedStrings.xml><?xml version="1.0" encoding="utf-8"?>
<sst xmlns="http://schemas.openxmlformats.org/spreadsheetml/2006/main" count="94" uniqueCount="81">
  <si>
    <t xml:space="preserve">Rawdon St Peter's </t>
  </si>
  <si>
    <t>Rawdon Littlemoor</t>
  </si>
  <si>
    <t xml:space="preserve">Yeadon Rufford Park </t>
  </si>
  <si>
    <t xml:space="preserve">Yeadon Queensway </t>
  </si>
  <si>
    <t xml:space="preserve">Guiseley St Oswalds </t>
  </si>
  <si>
    <t>Guiseley Primary (Oxford Rd)</t>
  </si>
  <si>
    <t xml:space="preserve">Tranmere </t>
  </si>
  <si>
    <t>Hawksworth</t>
  </si>
  <si>
    <t xml:space="preserve">St Peter &amp; Paul Yeadon </t>
  </si>
  <si>
    <t xml:space="preserve">Catholic </t>
  </si>
  <si>
    <t>Menston Primary</t>
  </si>
  <si>
    <t>Bradford</t>
  </si>
  <si>
    <t>22/23</t>
  </si>
  <si>
    <t>Yeadon Westfield Inf/Jun</t>
  </si>
  <si>
    <t>Vacancy Reception</t>
  </si>
  <si>
    <t xml:space="preserve">Ideal Capacity </t>
  </si>
  <si>
    <t>Vacancy Total</t>
  </si>
  <si>
    <t>Academy</t>
  </si>
  <si>
    <t xml:space="preserve">Queensway </t>
  </si>
  <si>
    <t xml:space="preserve">Westfield </t>
  </si>
  <si>
    <t>St Oswalds</t>
  </si>
  <si>
    <t>Catholic</t>
  </si>
  <si>
    <t>Littlemoor</t>
  </si>
  <si>
    <t>Elsewhere</t>
  </si>
  <si>
    <t>Total Guiseley</t>
  </si>
  <si>
    <t>Total Rawdon</t>
  </si>
  <si>
    <t>Total External</t>
  </si>
  <si>
    <t>Yeadon Other</t>
  </si>
  <si>
    <t>Free School Meals</t>
  </si>
  <si>
    <t>ALP</t>
  </si>
  <si>
    <t>Aireborough Learning Partnerships</t>
  </si>
  <si>
    <t>ALP/PFI</t>
  </si>
  <si>
    <t>Has nursery</t>
  </si>
  <si>
    <t>Has Nursery</t>
  </si>
  <si>
    <t xml:space="preserve">Takes children from High Royds </t>
  </si>
  <si>
    <t>Jan 2022 SEND Support</t>
  </si>
  <si>
    <t>n/k</t>
  </si>
  <si>
    <t>Source: https://www.get-information-schools.service.gov.uk/</t>
  </si>
  <si>
    <t xml:space="preserve">Source :  LCC.  Vacancy and SEND numbers </t>
  </si>
  <si>
    <t>Pupil Number</t>
  </si>
  <si>
    <t>Governance/Finance</t>
  </si>
  <si>
    <t>n/a</t>
  </si>
  <si>
    <t>Green Meadows Academy</t>
  </si>
  <si>
    <t xml:space="preserve">Has Nursery. Infants and Juniors </t>
  </si>
  <si>
    <t>Source: https://www.schooldash.com/school/134317/ for pupil- teacher ratio and local deprivation</t>
  </si>
  <si>
    <t>Special school LCC wide intake pupils aged 2 - 19</t>
  </si>
  <si>
    <t>LEEDS TOTALS (excluding Green Meadows)</t>
  </si>
  <si>
    <t>LCC Deprivation map  https://observatory.leeds.gov.uk/deprivation/map/</t>
  </si>
  <si>
    <t xml:space="preserve">See map </t>
  </si>
  <si>
    <t>mean avg 11.7%</t>
  </si>
  <si>
    <t>C of E</t>
  </si>
  <si>
    <t>mean avg     22.1</t>
  </si>
  <si>
    <t xml:space="preserve">Aireborough School Figures </t>
  </si>
  <si>
    <r>
      <t>18</t>
    </r>
    <r>
      <rPr>
        <sz val="11"/>
        <rFont val="Calibri"/>
        <family val="2"/>
      </rPr>
      <t>↓</t>
    </r>
  </si>
  <si>
    <t>% Free School Meals</t>
  </si>
  <si>
    <t>% SEND Support</t>
  </si>
  <si>
    <t>% Local child deprivation rate less than 2 mile radius</t>
  </si>
  <si>
    <t>↑↓</t>
  </si>
  <si>
    <t xml:space="preserve">Change up or down from January 2020 </t>
  </si>
  <si>
    <t>21/22</t>
  </si>
  <si>
    <t>Pupil/Teacher Ratio *</t>
  </si>
  <si>
    <t>*</t>
  </si>
  <si>
    <t xml:space="preserve">Calculation uncertain so look at relatively </t>
  </si>
  <si>
    <t xml:space="preserve">Deaf unit show included in SEND figures </t>
  </si>
  <si>
    <t xml:space="preserve">Wide area intake </t>
  </si>
  <si>
    <r>
      <t>30</t>
    </r>
    <r>
      <rPr>
        <sz val="11"/>
        <color theme="9" tint="-0.249977111117893"/>
        <rFont val="Calibri"/>
        <family val="2"/>
      </rPr>
      <t>↑</t>
    </r>
  </si>
  <si>
    <r>
      <t>62</t>
    </r>
    <r>
      <rPr>
        <sz val="11"/>
        <color theme="9" tint="-0.249977111117893"/>
        <rFont val="Calibri"/>
        <family val="2"/>
      </rPr>
      <t>↑</t>
    </r>
  </si>
  <si>
    <r>
      <t>38</t>
    </r>
    <r>
      <rPr>
        <sz val="11"/>
        <color rgb="FF00B050"/>
        <rFont val="Calibri"/>
        <family val="2"/>
      </rPr>
      <t>↑</t>
    </r>
  </si>
  <si>
    <r>
      <t>43</t>
    </r>
    <r>
      <rPr>
        <sz val="11"/>
        <color rgb="FF00B050"/>
        <rFont val="Calibri"/>
        <family val="2"/>
      </rPr>
      <t>↑</t>
    </r>
  </si>
  <si>
    <r>
      <t>32</t>
    </r>
    <r>
      <rPr>
        <sz val="11"/>
        <color rgb="FF00B050"/>
        <rFont val="Calibri"/>
        <family val="2"/>
      </rPr>
      <t>↑</t>
    </r>
  </si>
  <si>
    <r>
      <t>5</t>
    </r>
    <r>
      <rPr>
        <sz val="11"/>
        <color rgb="FF00B050"/>
        <rFont val="Calibri"/>
        <family val="2"/>
      </rPr>
      <t>↓</t>
    </r>
  </si>
  <si>
    <t>Compiled - October 2022 from sources given below</t>
  </si>
  <si>
    <t>SEND</t>
  </si>
  <si>
    <t xml:space="preserve">Children with special educational needs and disabilities </t>
  </si>
  <si>
    <t xml:space="preserve">A summary of all children living within approx 20 min walk of Queensway Primary School </t>
  </si>
  <si>
    <t xml:space="preserve">The table represents children from Reception to Year 6 and the school they are currently attending based on the local school census return January 2022 </t>
  </si>
  <si>
    <t>Guiseley Primary</t>
  </si>
  <si>
    <t>Rufford Park</t>
  </si>
  <si>
    <t>St Peter &amp; Paul Catholic School</t>
  </si>
  <si>
    <t xml:space="preserve">eg Pool, Otley, Bramhope </t>
  </si>
  <si>
    <t xml:space="preserve">There are 479 children who live within 20mins of Queensway school - only 25% go to Queensway .  70% go to other  Aireborough Schools. 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</si>
</sst>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(* #,##0_);_(* \(#,##0\);_(* &quot;-&quot;??_);_(@_)"/>
    <numFmt numFmtId="165" formatCode="0.0%"/>
  </numFmts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9" tint="-0.249977111117893"/>
      <name val="Calibri"/>
      <family val="2"/>
      <scheme val="minor"/>
    </font>
    <font>
      <i/>
      <sz val="11"/>
      <color rgb="FF00B05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11"/>
      <color rgb="FF00B050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00B0F0"/>
      <name val="Calibri"/>
      <family val="2"/>
      <scheme val="minor"/>
    </font>
    <font>
      <i/>
      <sz val="11"/>
      <color rgb="FF00B0F0"/>
      <name val="Calibri"/>
      <family val="2"/>
      <scheme val="minor"/>
    </font>
    <font>
      <b/>
      <i/>
      <sz val="11"/>
      <color rgb="FF00B0F0"/>
      <name val="Calibri"/>
      <family val="2"/>
      <scheme val="minor"/>
    </font>
    <font>
      <sz val="11"/>
      <color theme="9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9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9" fontId="0" fillId="3" borderId="0" xfId="0" applyNumberForma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1" applyNumberFormat="1" applyFont="1" applyAlignment="1">
      <alignment horizontal="center"/>
    </xf>
    <xf numFmtId="0" fontId="1" fillId="0" borderId="0" xfId="0" applyFont="1"/>
    <xf numFmtId="0" fontId="0" fillId="4" borderId="0" xfId="0" applyFill="1" applyAlignment="1">
      <alignment horizontal="center"/>
    </xf>
    <xf numFmtId="0" fontId="8" fillId="0" borderId="0" xfId="0" applyFont="1"/>
    <xf numFmtId="10" fontId="0" fillId="0" borderId="0" xfId="0" applyNumberFormat="1" applyAlignment="1">
      <alignment horizontal="center"/>
    </xf>
    <xf numFmtId="0" fontId="1" fillId="4" borderId="0" xfId="0" applyFont="1" applyFill="1" applyAlignment="1">
      <alignment horizontal="right" wrapText="1"/>
    </xf>
    <xf numFmtId="0" fontId="3" fillId="0" borderId="0" xfId="0" applyFont="1" applyFill="1"/>
    <xf numFmtId="0" fontId="4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9" fontId="0" fillId="0" borderId="0" xfId="0" applyNumberFormat="1" applyFill="1" applyAlignment="1">
      <alignment horizontal="center"/>
    </xf>
    <xf numFmtId="165" fontId="9" fillId="0" borderId="1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4" fontId="9" fillId="0" borderId="0" xfId="1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165" fontId="9" fillId="0" borderId="0" xfId="0" applyNumberFormat="1" applyFont="1" applyFill="1" applyBorder="1" applyAlignment="1">
      <alignment horizontal="right"/>
    </xf>
    <xf numFmtId="165" fontId="9" fillId="0" borderId="0" xfId="0" applyNumberFormat="1" applyFont="1" applyFill="1" applyBorder="1"/>
    <xf numFmtId="9" fontId="9" fillId="0" borderId="0" xfId="0" applyNumberFormat="1" applyFont="1" applyFill="1" applyBorder="1" applyAlignment="1">
      <alignment horizontal="center"/>
    </xf>
    <xf numFmtId="10" fontId="9" fillId="0" borderId="0" xfId="0" applyNumberFormat="1" applyFon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164" fontId="0" fillId="4" borderId="1" xfId="1" applyNumberFormat="1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9" fontId="0" fillId="4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 wrapText="1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3" fillId="0" borderId="0" xfId="0" applyFont="1" applyFill="1" applyBorder="1" applyAlignment="1">
      <alignment horizontal="center"/>
    </xf>
    <xf numFmtId="164" fontId="3" fillId="0" borderId="0" xfId="1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65" fontId="3" fillId="0" borderId="0" xfId="0" applyNumberFormat="1" applyFont="1" applyFill="1" applyBorder="1" applyAlignment="1">
      <alignment horizontal="right"/>
    </xf>
    <xf numFmtId="165" fontId="3" fillId="0" borderId="0" xfId="0" applyNumberFormat="1" applyFont="1" applyFill="1" applyBorder="1"/>
    <xf numFmtId="165" fontId="3" fillId="0" borderId="0" xfId="0" applyNumberFormat="1" applyFont="1" applyFill="1" applyBorder="1" applyAlignment="1">
      <alignment horizontal="center"/>
    </xf>
    <xf numFmtId="0" fontId="14" fillId="0" borderId="0" xfId="0" applyFont="1" applyFill="1"/>
    <xf numFmtId="0" fontId="14" fillId="0" borderId="0" xfId="0" applyFont="1" applyFill="1" applyBorder="1" applyAlignment="1">
      <alignment horizontal="center"/>
    </xf>
    <xf numFmtId="164" fontId="14" fillId="0" borderId="0" xfId="1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165" fontId="14" fillId="0" borderId="0" xfId="0" applyNumberFormat="1" applyFont="1" applyFill="1" applyBorder="1" applyAlignment="1">
      <alignment horizontal="right"/>
    </xf>
    <xf numFmtId="165" fontId="14" fillId="0" borderId="0" xfId="0" applyNumberFormat="1" applyFont="1" applyFill="1" applyBorder="1"/>
    <xf numFmtId="0" fontId="14" fillId="0" borderId="0" xfId="0" applyFont="1" applyAlignment="1">
      <alignment horizontal="center"/>
    </xf>
    <xf numFmtId="165" fontId="14" fillId="0" borderId="0" xfId="0" applyNumberFormat="1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right"/>
    </xf>
    <xf numFmtId="165" fontId="3" fillId="0" borderId="1" xfId="0" applyNumberFormat="1" applyFont="1" applyFill="1" applyBorder="1"/>
    <xf numFmtId="165" fontId="3" fillId="0" borderId="1" xfId="0" applyNumberFormat="1" applyFont="1" applyFill="1" applyBorder="1" applyAlignment="1">
      <alignment horizontal="center"/>
    </xf>
    <xf numFmtId="164" fontId="3" fillId="0" borderId="1" xfId="1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164" fontId="4" fillId="0" borderId="0" xfId="1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right"/>
    </xf>
    <xf numFmtId="165" fontId="4" fillId="0" borderId="0" xfId="0" applyNumberFormat="1" applyFont="1" applyFill="1" applyBorder="1"/>
    <xf numFmtId="165" fontId="4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165" fontId="4" fillId="0" borderId="1" xfId="0" applyNumberFormat="1" applyFont="1" applyFill="1" applyBorder="1" applyAlignment="1">
      <alignment horizontal="right"/>
    </xf>
    <xf numFmtId="164" fontId="4" fillId="0" borderId="1" xfId="1" applyNumberFormat="1" applyFont="1" applyFill="1" applyBorder="1" applyAlignment="1">
      <alignment horizontal="center"/>
    </xf>
    <xf numFmtId="165" fontId="4" fillId="0" borderId="1" xfId="0" applyNumberFormat="1" applyFont="1" applyFill="1" applyBorder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0" fontId="0" fillId="2" borderId="3" xfId="0" applyFill="1" applyBorder="1" applyAlignment="1">
      <alignment horizontal="center"/>
    </xf>
    <xf numFmtId="0" fontId="1" fillId="2" borderId="3" xfId="1" applyNumberFormat="1" applyFont="1" applyFill="1" applyBorder="1" applyAlignment="1">
      <alignment horizontal="center"/>
    </xf>
    <xf numFmtId="164" fontId="1" fillId="2" borderId="4" xfId="1" applyNumberFormat="1" applyFont="1" applyFill="1" applyBorder="1" applyAlignment="1">
      <alignment horizontal="center" wrapText="1"/>
    </xf>
    <xf numFmtId="0" fontId="1" fillId="2" borderId="3" xfId="0" applyFont="1" applyFill="1" applyBorder="1"/>
    <xf numFmtId="17" fontId="1" fillId="2" borderId="4" xfId="0" quotePrefix="1" applyNumberFormat="1" applyFont="1" applyFill="1" applyBorder="1" applyAlignment="1">
      <alignment horizontal="center" wrapText="1"/>
    </xf>
    <xf numFmtId="0" fontId="1" fillId="0" borderId="0" xfId="0" applyFont="1" applyFill="1" applyAlignment="1">
      <alignment horizontal="right" wrapText="1"/>
    </xf>
    <xf numFmtId="164" fontId="0" fillId="0" borderId="0" xfId="1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1" fillId="5" borderId="0" xfId="0" applyFont="1" applyFill="1" applyAlignment="1">
      <alignment horizontal="left"/>
    </xf>
    <xf numFmtId="0" fontId="0" fillId="5" borderId="0" xfId="0" applyFill="1" applyAlignment="1">
      <alignment horizontal="center"/>
    </xf>
    <xf numFmtId="164" fontId="0" fillId="5" borderId="0" xfId="1" applyNumberFormat="1" applyFont="1" applyFill="1" applyAlignment="1">
      <alignment horizontal="center"/>
    </xf>
    <xf numFmtId="0" fontId="0" fillId="5" borderId="0" xfId="0" applyFill="1"/>
    <xf numFmtId="0" fontId="0" fillId="0" borderId="0" xfId="0" applyAlignment="1">
      <alignment horizontal="right" wrapText="1"/>
    </xf>
    <xf numFmtId="0" fontId="0" fillId="3" borderId="0" xfId="0" applyFill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mruColors>
      <color rgb="FF19B5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5"/>
  <sheetViews>
    <sheetView tabSelected="1" workbookViewId="0">
      <selection activeCell="J8" sqref="J8"/>
    </sheetView>
  </sheetViews>
  <sheetFormatPr defaultRowHeight="15"/>
  <cols>
    <col min="1" max="1" width="29.5703125" customWidth="1"/>
    <col min="2" max="2" width="13.28515625" style="1" customWidth="1"/>
    <col min="3" max="3" width="9.140625" style="1"/>
    <col min="4" max="4" width="9.5703125" style="8" bestFit="1" customWidth="1"/>
    <col min="5" max="5" width="11.7109375" style="1" customWidth="1"/>
    <col min="6" max="6" width="11.5703125" style="1" customWidth="1"/>
    <col min="7" max="8" width="9.140625" style="1"/>
    <col min="10" max="10" width="9.140625" style="1"/>
    <col min="11" max="11" width="13.28515625" style="1" customWidth="1"/>
    <col min="12" max="12" width="12.140625" style="1" customWidth="1"/>
    <col min="13" max="13" width="54.5703125" customWidth="1"/>
  </cols>
  <sheetData>
    <row r="1" spans="1:13" ht="21">
      <c r="A1" s="2" t="s">
        <v>52</v>
      </c>
    </row>
    <row r="3" spans="1:13">
      <c r="B3" s="69"/>
      <c r="C3" s="67"/>
      <c r="D3" s="70">
        <v>2022</v>
      </c>
      <c r="E3" s="67" t="s">
        <v>12</v>
      </c>
      <c r="F3" s="67" t="s">
        <v>12</v>
      </c>
      <c r="G3" s="67"/>
      <c r="H3" s="67"/>
      <c r="I3" s="72"/>
      <c r="J3" s="67"/>
      <c r="K3" s="67" t="s">
        <v>59</v>
      </c>
      <c r="L3" s="69"/>
    </row>
    <row r="4" spans="1:13" ht="75">
      <c r="B4" s="68" t="s">
        <v>40</v>
      </c>
      <c r="C4" s="68" t="s">
        <v>15</v>
      </c>
      <c r="D4" s="71" t="s">
        <v>39</v>
      </c>
      <c r="E4" s="68" t="s">
        <v>14</v>
      </c>
      <c r="F4" s="68" t="s">
        <v>16</v>
      </c>
      <c r="G4" s="68" t="s">
        <v>54</v>
      </c>
      <c r="H4" s="68" t="s">
        <v>28</v>
      </c>
      <c r="I4" s="68" t="s">
        <v>55</v>
      </c>
      <c r="J4" s="73" t="s">
        <v>35</v>
      </c>
      <c r="K4" s="68" t="s">
        <v>60</v>
      </c>
      <c r="L4" s="68" t="s">
        <v>56</v>
      </c>
    </row>
    <row r="5" spans="1:13">
      <c r="A5" s="44" t="s">
        <v>0</v>
      </c>
      <c r="B5" s="45" t="s">
        <v>50</v>
      </c>
      <c r="C5" s="45">
        <v>315</v>
      </c>
      <c r="D5" s="46">
        <v>320</v>
      </c>
      <c r="E5" s="47">
        <v>0</v>
      </c>
      <c r="F5" s="47">
        <v>0</v>
      </c>
      <c r="G5" s="48">
        <v>4.1000000000000002E-2</v>
      </c>
      <c r="H5" s="45">
        <v>13</v>
      </c>
      <c r="I5" s="49">
        <v>0.10299999999999999</v>
      </c>
      <c r="J5" s="50">
        <v>33</v>
      </c>
      <c r="K5" s="45">
        <v>24.4</v>
      </c>
      <c r="L5" s="51">
        <v>5.6000000000000001E-2</v>
      </c>
    </row>
    <row r="6" spans="1:13">
      <c r="A6" s="44" t="s">
        <v>1</v>
      </c>
      <c r="B6" s="45" t="s">
        <v>29</v>
      </c>
      <c r="C6" s="45">
        <v>315</v>
      </c>
      <c r="D6" s="46">
        <v>314</v>
      </c>
      <c r="E6" s="52">
        <v>0</v>
      </c>
      <c r="F6" s="52">
        <v>3</v>
      </c>
      <c r="G6" s="48">
        <v>7.0000000000000007E-2</v>
      </c>
      <c r="H6" s="45">
        <v>22</v>
      </c>
      <c r="I6" s="49">
        <v>0.188</v>
      </c>
      <c r="J6" s="50">
        <v>59</v>
      </c>
      <c r="K6" s="53">
        <v>30.2</v>
      </c>
      <c r="L6" s="51">
        <v>0.14299999999999999</v>
      </c>
      <c r="M6" t="s">
        <v>63</v>
      </c>
    </row>
    <row r="7" spans="1:13">
      <c r="A7" s="14" t="s">
        <v>2</v>
      </c>
      <c r="B7" s="38" t="s">
        <v>31</v>
      </c>
      <c r="C7" s="38">
        <v>315</v>
      </c>
      <c r="D7" s="39">
        <v>325</v>
      </c>
      <c r="E7" s="40">
        <v>12</v>
      </c>
      <c r="F7" s="40">
        <v>27</v>
      </c>
      <c r="G7" s="41">
        <v>0.16900000000000001</v>
      </c>
      <c r="H7" s="38">
        <v>55</v>
      </c>
      <c r="I7" s="42">
        <v>9.1999999999999998E-2</v>
      </c>
      <c r="J7" s="6" t="s">
        <v>65</v>
      </c>
      <c r="K7" s="38">
        <v>22.3</v>
      </c>
      <c r="L7" s="43">
        <v>0.14899999999999999</v>
      </c>
      <c r="M7" t="s">
        <v>33</v>
      </c>
    </row>
    <row r="8" spans="1:13">
      <c r="A8" s="14" t="s">
        <v>3</v>
      </c>
      <c r="B8" s="38" t="s">
        <v>29</v>
      </c>
      <c r="C8" s="38">
        <v>210</v>
      </c>
      <c r="D8" s="39">
        <v>153</v>
      </c>
      <c r="E8" s="40">
        <v>20</v>
      </c>
      <c r="F8" s="40">
        <v>68</v>
      </c>
      <c r="G8" s="54">
        <v>0.46600000000000003</v>
      </c>
      <c r="H8" s="38">
        <v>76</v>
      </c>
      <c r="I8" s="55">
        <v>0.19600000000000001</v>
      </c>
      <c r="J8" s="6" t="s">
        <v>65</v>
      </c>
      <c r="K8" s="18">
        <v>17</v>
      </c>
      <c r="L8" s="56">
        <v>0.152</v>
      </c>
    </row>
    <row r="9" spans="1:13">
      <c r="A9" s="14" t="s">
        <v>13</v>
      </c>
      <c r="B9" s="38" t="s">
        <v>29</v>
      </c>
      <c r="C9" s="18">
        <v>472</v>
      </c>
      <c r="D9" s="57">
        <v>413</v>
      </c>
      <c r="E9" s="38">
        <v>12</v>
      </c>
      <c r="F9" s="38">
        <v>59</v>
      </c>
      <c r="G9" s="41">
        <v>0.12</v>
      </c>
      <c r="H9" s="38">
        <v>48</v>
      </c>
      <c r="I9" s="42">
        <v>0.15</v>
      </c>
      <c r="J9" s="6" t="s">
        <v>66</v>
      </c>
      <c r="K9" s="38">
        <v>19.7</v>
      </c>
      <c r="L9" s="43">
        <v>0.14000000000000001</v>
      </c>
      <c r="M9" t="s">
        <v>43</v>
      </c>
    </row>
    <row r="10" spans="1:13">
      <c r="A10" s="15" t="s">
        <v>4</v>
      </c>
      <c r="B10" s="58" t="s">
        <v>50</v>
      </c>
      <c r="C10" s="58">
        <v>420</v>
      </c>
      <c r="D10" s="59">
        <v>377</v>
      </c>
      <c r="E10" s="58">
        <v>7</v>
      </c>
      <c r="F10" s="58">
        <v>48</v>
      </c>
      <c r="G10" s="60">
        <v>0.114</v>
      </c>
      <c r="H10" s="58">
        <v>43</v>
      </c>
      <c r="I10" s="61">
        <v>0.10100000000000001</v>
      </c>
      <c r="J10" s="7" t="s">
        <v>67</v>
      </c>
      <c r="K10" s="58">
        <v>21.2</v>
      </c>
      <c r="L10" s="62">
        <v>0.14699999999999999</v>
      </c>
    </row>
    <row r="11" spans="1:13">
      <c r="A11" s="15" t="s">
        <v>5</v>
      </c>
      <c r="B11" s="58" t="s">
        <v>29</v>
      </c>
      <c r="C11" s="58">
        <v>498</v>
      </c>
      <c r="D11" s="59">
        <v>467</v>
      </c>
      <c r="E11" s="63">
        <v>14</v>
      </c>
      <c r="F11" s="63">
        <v>36</v>
      </c>
      <c r="G11" s="60">
        <v>0.12</v>
      </c>
      <c r="H11" s="58">
        <v>56</v>
      </c>
      <c r="I11" s="61">
        <v>9.1999999999999998E-2</v>
      </c>
      <c r="J11" s="7" t="s">
        <v>68</v>
      </c>
      <c r="K11" s="58">
        <v>24.6</v>
      </c>
      <c r="L11" s="62">
        <v>0.14299999999999999</v>
      </c>
      <c r="M11" t="s">
        <v>32</v>
      </c>
    </row>
    <row r="12" spans="1:13">
      <c r="A12" s="15" t="s">
        <v>6</v>
      </c>
      <c r="B12" s="58" t="s">
        <v>29</v>
      </c>
      <c r="C12" s="58">
        <v>315</v>
      </c>
      <c r="D12" s="59">
        <v>318</v>
      </c>
      <c r="E12" s="63">
        <v>3</v>
      </c>
      <c r="F12" s="63">
        <v>6</v>
      </c>
      <c r="G12" s="64">
        <v>1.6E-2</v>
      </c>
      <c r="H12" s="58">
        <v>5</v>
      </c>
      <c r="I12" s="61">
        <v>0.10100000000000001</v>
      </c>
      <c r="J12" s="7" t="s">
        <v>69</v>
      </c>
      <c r="K12" s="58">
        <v>20.100000000000001</v>
      </c>
      <c r="L12" s="62">
        <v>6.9000000000000006E-2</v>
      </c>
    </row>
    <row r="13" spans="1:13">
      <c r="A13" s="15" t="s">
        <v>7</v>
      </c>
      <c r="B13" s="58" t="s">
        <v>50</v>
      </c>
      <c r="C13" s="19">
        <v>105</v>
      </c>
      <c r="D13" s="65">
        <v>104</v>
      </c>
      <c r="E13" s="63">
        <v>1</v>
      </c>
      <c r="F13" s="63">
        <v>11</v>
      </c>
      <c r="G13" s="60">
        <v>0.03</v>
      </c>
      <c r="H13" s="58">
        <v>3</v>
      </c>
      <c r="I13" s="66">
        <v>4.8000000000000001E-2</v>
      </c>
      <c r="J13" s="7" t="s">
        <v>70</v>
      </c>
      <c r="K13" s="58">
        <v>20.8</v>
      </c>
      <c r="L13" s="62">
        <v>3.5999999999999997E-2</v>
      </c>
    </row>
    <row r="14" spans="1:13">
      <c r="A14" s="16" t="s">
        <v>8</v>
      </c>
      <c r="B14" s="22" t="s">
        <v>9</v>
      </c>
      <c r="C14" s="22">
        <v>211</v>
      </c>
      <c r="D14" s="23">
        <v>210</v>
      </c>
      <c r="E14" s="24">
        <v>3</v>
      </c>
      <c r="F14" s="24">
        <v>3</v>
      </c>
      <c r="G14" s="25">
        <v>5.1999999999999998E-2</v>
      </c>
      <c r="H14" s="22">
        <v>11</v>
      </c>
      <c r="I14" s="26">
        <v>8.5999999999999993E-2</v>
      </c>
      <c r="J14" s="34" t="s">
        <v>53</v>
      </c>
      <c r="K14" s="22">
        <v>22.6</v>
      </c>
      <c r="L14" s="27" t="s">
        <v>41</v>
      </c>
      <c r="M14" t="s">
        <v>64</v>
      </c>
    </row>
    <row r="15" spans="1:13">
      <c r="A15" s="16" t="s">
        <v>10</v>
      </c>
      <c r="B15" s="22" t="s">
        <v>11</v>
      </c>
      <c r="C15" s="22">
        <v>420</v>
      </c>
      <c r="D15" s="23">
        <v>404</v>
      </c>
      <c r="E15" s="22"/>
      <c r="F15" s="22">
        <v>16</v>
      </c>
      <c r="G15" s="25">
        <v>0.02</v>
      </c>
      <c r="H15" s="22">
        <v>8</v>
      </c>
      <c r="I15" s="26"/>
      <c r="J15" s="1" t="s">
        <v>36</v>
      </c>
      <c r="K15" s="22">
        <v>21</v>
      </c>
      <c r="L15" s="21">
        <v>3.5000000000000003E-2</v>
      </c>
      <c r="M15" t="s">
        <v>34</v>
      </c>
    </row>
    <row r="16" spans="1:13">
      <c r="A16" s="16" t="s">
        <v>42</v>
      </c>
      <c r="B16" s="22" t="s">
        <v>17</v>
      </c>
      <c r="C16" s="22">
        <v>206</v>
      </c>
      <c r="D16" s="23">
        <v>211</v>
      </c>
      <c r="E16" s="22"/>
      <c r="F16" s="22"/>
      <c r="G16" s="25">
        <v>0.435</v>
      </c>
      <c r="H16" s="22"/>
      <c r="I16" s="28" t="s">
        <v>41</v>
      </c>
      <c r="J16" s="12" t="s">
        <v>41</v>
      </c>
      <c r="K16" s="22" t="s">
        <v>36</v>
      </c>
      <c r="L16" s="28" t="s">
        <v>41</v>
      </c>
      <c r="M16" t="s">
        <v>45</v>
      </c>
    </row>
    <row r="17" spans="1:13" ht="35.25" customHeight="1">
      <c r="A17" s="13" t="s">
        <v>46</v>
      </c>
      <c r="B17" s="10"/>
      <c r="C17" s="30">
        <f>SUM(C5:C14)</f>
        <v>3176</v>
      </c>
      <c r="D17" s="30">
        <f>SUM(D5:D14)</f>
        <v>3001</v>
      </c>
      <c r="E17" s="31">
        <v>72</v>
      </c>
      <c r="F17" s="30">
        <f>SUM(F5:F14)</f>
        <v>261</v>
      </c>
      <c r="G17" s="32">
        <v>0.11</v>
      </c>
      <c r="H17" s="30">
        <f>SUM(H5:H14)</f>
        <v>332</v>
      </c>
      <c r="I17" s="33" t="s">
        <v>49</v>
      </c>
      <c r="J17" s="30">
        <f>SUM(J5:J14)</f>
        <v>92</v>
      </c>
      <c r="K17" s="33" t="s">
        <v>51</v>
      </c>
      <c r="L17" s="29" t="s">
        <v>48</v>
      </c>
      <c r="M17" s="4" t="s">
        <v>47</v>
      </c>
    </row>
    <row r="18" spans="1:13" ht="18" customHeight="1">
      <c r="A18" s="74"/>
      <c r="B18" s="17"/>
      <c r="C18" s="75"/>
      <c r="D18" s="75"/>
      <c r="E18" s="76"/>
      <c r="F18" s="75"/>
      <c r="G18" s="77"/>
      <c r="H18" s="75"/>
      <c r="I18" s="78"/>
      <c r="J18" s="75"/>
      <c r="K18" s="78"/>
      <c r="L18" s="76"/>
    </row>
    <row r="19" spans="1:13">
      <c r="A19" s="9" t="s">
        <v>71</v>
      </c>
    </row>
    <row r="20" spans="1:13">
      <c r="A20" t="s">
        <v>37</v>
      </c>
    </row>
    <row r="21" spans="1:13">
      <c r="A21" t="s">
        <v>38</v>
      </c>
    </row>
    <row r="22" spans="1:13">
      <c r="A22" t="s">
        <v>44</v>
      </c>
    </row>
    <row r="24" spans="1:13">
      <c r="A24" s="35" t="s">
        <v>29</v>
      </c>
      <c r="B24" s="11" t="s">
        <v>30</v>
      </c>
      <c r="C24" s="11"/>
      <c r="D24" s="1"/>
    </row>
    <row r="25" spans="1:13">
      <c r="A25" s="36" t="s">
        <v>57</v>
      </c>
      <c r="B25" s="4" t="s">
        <v>58</v>
      </c>
    </row>
    <row r="26" spans="1:13">
      <c r="A26" s="37" t="s">
        <v>61</v>
      </c>
      <c r="B26" s="4" t="s">
        <v>62</v>
      </c>
    </row>
    <row r="27" spans="1:13">
      <c r="A27" s="37" t="s">
        <v>72</v>
      </c>
      <c r="B27" s="4" t="s">
        <v>73</v>
      </c>
    </row>
    <row r="29" spans="1:13">
      <c r="A29" s="79" t="s">
        <v>74</v>
      </c>
      <c r="B29" s="80"/>
      <c r="C29" s="80"/>
      <c r="D29" s="81"/>
      <c r="E29" s="80"/>
      <c r="F29" s="80"/>
      <c r="G29" s="80"/>
      <c r="H29" s="80"/>
      <c r="I29" s="82"/>
      <c r="J29" s="80"/>
      <c r="K29" s="80"/>
    </row>
    <row r="30" spans="1:13">
      <c r="A30" s="79" t="s">
        <v>75</v>
      </c>
      <c r="B30" s="80"/>
      <c r="C30" s="80"/>
      <c r="D30" s="81"/>
      <c r="E30" s="80"/>
      <c r="F30" s="80"/>
      <c r="G30" s="80"/>
      <c r="H30" s="80"/>
      <c r="I30" s="82"/>
      <c r="J30" s="80"/>
      <c r="K30" s="80"/>
    </row>
    <row r="31" spans="1:13">
      <c r="A31" t="s">
        <v>80</v>
      </c>
      <c r="D31" s="1"/>
      <c r="F31" s="8"/>
    </row>
    <row r="32" spans="1:13">
      <c r="A32" s="37" t="s">
        <v>18</v>
      </c>
      <c r="B32" s="3">
        <v>0.25</v>
      </c>
      <c r="F32" s="8"/>
    </row>
    <row r="33" spans="1:13">
      <c r="A33" s="37" t="s">
        <v>19</v>
      </c>
      <c r="B33" s="3">
        <v>0.18</v>
      </c>
      <c r="F33" s="8"/>
    </row>
    <row r="34" spans="1:13">
      <c r="A34" s="37" t="s">
        <v>20</v>
      </c>
      <c r="B34" s="3">
        <v>0.16</v>
      </c>
      <c r="F34" s="8"/>
    </row>
    <row r="35" spans="1:13" s="1" customFormat="1">
      <c r="A35" s="37" t="s">
        <v>77</v>
      </c>
      <c r="B35" s="3">
        <v>0.14000000000000001</v>
      </c>
      <c r="F35" s="8"/>
      <c r="I35"/>
      <c r="M35"/>
    </row>
    <row r="36" spans="1:13" s="1" customFormat="1">
      <c r="A36" s="83" t="s">
        <v>76</v>
      </c>
      <c r="B36" s="3">
        <v>0.11</v>
      </c>
      <c r="F36" s="8"/>
      <c r="I36"/>
      <c r="M36"/>
    </row>
    <row r="37" spans="1:13" s="1" customFormat="1">
      <c r="A37" s="37" t="s">
        <v>78</v>
      </c>
      <c r="B37" s="3">
        <v>7.0000000000000007E-2</v>
      </c>
      <c r="F37" s="8"/>
      <c r="I37"/>
      <c r="M37"/>
    </row>
    <row r="38" spans="1:13" s="1" customFormat="1">
      <c r="A38" s="37" t="s">
        <v>22</v>
      </c>
      <c r="B38" s="3">
        <v>0.02</v>
      </c>
      <c r="F38" s="8"/>
      <c r="I38"/>
      <c r="M38"/>
    </row>
    <row r="39" spans="1:13" s="1" customFormat="1">
      <c r="A39" s="37" t="s">
        <v>23</v>
      </c>
      <c r="B39" s="3">
        <v>7.0000000000000007E-2</v>
      </c>
      <c r="F39" s="8"/>
      <c r="I39"/>
      <c r="M39"/>
    </row>
    <row r="40" spans="1:13" s="1" customFormat="1">
      <c r="A40" s="84" t="s">
        <v>24</v>
      </c>
      <c r="B40" s="5">
        <v>0.28000000000000003</v>
      </c>
      <c r="F40" s="8"/>
      <c r="I40"/>
      <c r="M40"/>
    </row>
    <row r="41" spans="1:13" s="1" customFormat="1">
      <c r="A41" s="84" t="s">
        <v>27</v>
      </c>
      <c r="B41" s="5">
        <v>0.32</v>
      </c>
      <c r="F41" s="8"/>
      <c r="I41"/>
      <c r="M41"/>
    </row>
    <row r="42" spans="1:13" s="1" customFormat="1">
      <c r="A42" s="84" t="s">
        <v>21</v>
      </c>
      <c r="B42" s="5">
        <v>7.0000000000000007E-2</v>
      </c>
      <c r="F42" s="8"/>
      <c r="I42"/>
      <c r="M42"/>
    </row>
    <row r="43" spans="1:13" s="1" customFormat="1">
      <c r="A43" s="84" t="s">
        <v>26</v>
      </c>
      <c r="B43" s="5">
        <v>0.04</v>
      </c>
      <c r="C43" s="4" t="s">
        <v>79</v>
      </c>
      <c r="F43" s="8"/>
      <c r="I43"/>
      <c r="M43"/>
    </row>
    <row r="44" spans="1:13" s="1" customFormat="1">
      <c r="A44" s="84" t="s">
        <v>25</v>
      </c>
      <c r="B44" s="5">
        <v>0.03</v>
      </c>
      <c r="F44" s="8"/>
      <c r="I44"/>
      <c r="M44"/>
    </row>
    <row r="45" spans="1:13" s="1" customFormat="1">
      <c r="F45" s="8"/>
      <c r="I45"/>
      <c r="M45"/>
    </row>
    <row r="46" spans="1:13" s="1" customFormat="1">
      <c r="F46" s="8"/>
      <c r="I46"/>
      <c r="M46"/>
    </row>
    <row r="47" spans="1:13" s="1" customFormat="1">
      <c r="A47"/>
      <c r="B47" s="17"/>
      <c r="C47" s="20"/>
      <c r="D47" s="8"/>
      <c r="I47"/>
      <c r="M47"/>
    </row>
    <row r="48" spans="1:13" s="1" customFormat="1">
      <c r="A48"/>
      <c r="B48" s="17"/>
      <c r="C48" s="20"/>
      <c r="D48" s="8"/>
      <c r="I48"/>
      <c r="M48"/>
    </row>
    <row r="49" spans="1:13" s="1" customFormat="1">
      <c r="A49"/>
      <c r="B49" s="17"/>
      <c r="C49" s="20"/>
      <c r="D49" s="8"/>
      <c r="I49"/>
      <c r="M49"/>
    </row>
    <row r="55" spans="1:13" s="1" customFormat="1" ht="21">
      <c r="A55" s="2"/>
      <c r="D55" s="8"/>
      <c r="I55"/>
      <c r="M55"/>
    </row>
  </sheetData>
  <pageMargins left="0.7" right="0.7" top="0.75" bottom="0.75" header="0.3" footer="0.3"/>
  <pageSetup paperSize="9" orientation="portrait" r:id="rId1"/>
  <ignoredErrors>
    <ignoredError sqref="H17 F17 C17:D1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School Figures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2022-10-20T16:00:05Z</cp:lastPrinted>
  <dcterms:created xsi:type="dcterms:W3CDTF">2022-10-12T06:51:48Z</dcterms:created>
  <dcterms:modified xsi:type="dcterms:W3CDTF">2022-10-20T18:35:55Z</dcterms:modified>
</cp:coreProperties>
</file>